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0"/>
  </bookViews>
  <sheets>
    <sheet name="1.5  溫室氣體排放量" sheetId="1" r:id="rId1"/>
  </sheets>
  <definedNames>
    <definedName name="_xlnm.Print_Area" localSheetId="0">'1.5  溫室氣體排放量'!$A$1:$I$24</definedName>
  </definedNames>
  <calcPr fullCalcOnLoad="1"/>
</workbook>
</file>

<file path=xl/sharedStrings.xml><?xml version="1.0" encoding="utf-8"?>
<sst xmlns="http://schemas.openxmlformats.org/spreadsheetml/2006/main" count="47" uniqueCount="36">
  <si>
    <t>三氟化氮</t>
  </si>
  <si>
    <r>
      <t>102年</t>
    </r>
  </si>
  <si>
    <t>工業製程及產品使用部門</t>
  </si>
  <si>
    <r>
      <t xml:space="preserve">   </t>
    </r>
    <r>
      <rPr>
        <sz val="8"/>
        <rFont val="新細明體"/>
        <family val="1"/>
      </rPr>
      <t>單位：千公噸</t>
    </r>
    <r>
      <rPr>
        <sz val="8"/>
        <rFont val="Times New Roman"/>
        <family val="1"/>
      </rPr>
      <t>CO</t>
    </r>
    <r>
      <rPr>
        <vertAlign val="subscript"/>
        <sz val="8"/>
        <rFont val="Times New Roman"/>
        <family val="1"/>
      </rPr>
      <t>2</t>
    </r>
    <r>
      <rPr>
        <sz val="8"/>
        <rFont val="新細明體"/>
        <family val="1"/>
      </rPr>
      <t>當量</t>
    </r>
  </si>
  <si>
    <t>總計</t>
  </si>
  <si>
    <r>
      <t>（</t>
    </r>
    <r>
      <rPr>
        <sz val="9"/>
        <rFont val="Times New Roman"/>
        <family val="1"/>
      </rPr>
      <t>CO</t>
    </r>
    <r>
      <rPr>
        <vertAlign val="subscript"/>
        <sz val="9"/>
        <rFont val="Times New Roman"/>
        <family val="1"/>
      </rPr>
      <t>2</t>
    </r>
    <r>
      <rPr>
        <sz val="9"/>
        <rFont val="新細明體"/>
        <family val="1"/>
      </rPr>
      <t>）</t>
    </r>
  </si>
  <si>
    <r>
      <t>（</t>
    </r>
    <r>
      <rPr>
        <sz val="9"/>
        <rFont val="Times New Roman"/>
        <family val="1"/>
      </rPr>
      <t>CH</t>
    </r>
    <r>
      <rPr>
        <vertAlign val="subscript"/>
        <sz val="9"/>
        <rFont val="Times New Roman"/>
        <family val="1"/>
      </rPr>
      <t>4</t>
    </r>
    <r>
      <rPr>
        <sz val="9"/>
        <rFont val="新細明體"/>
        <family val="1"/>
      </rPr>
      <t>）</t>
    </r>
  </si>
  <si>
    <r>
      <t>（</t>
    </r>
    <r>
      <rPr>
        <sz val="9"/>
        <rFont val="Times New Roman"/>
        <family val="1"/>
      </rPr>
      <t>N</t>
    </r>
    <r>
      <rPr>
        <vertAlign val="subscript"/>
        <sz val="9"/>
        <rFont val="Times New Roman"/>
        <family val="1"/>
      </rPr>
      <t>2</t>
    </r>
    <r>
      <rPr>
        <sz val="9"/>
        <rFont val="Times New Roman"/>
        <family val="1"/>
      </rPr>
      <t>O</t>
    </r>
    <r>
      <rPr>
        <sz val="9"/>
        <rFont val="新細明體"/>
        <family val="1"/>
      </rPr>
      <t>）</t>
    </r>
  </si>
  <si>
    <r>
      <t>（</t>
    </r>
    <r>
      <rPr>
        <sz val="9"/>
        <rFont val="Times New Roman"/>
        <family val="1"/>
      </rPr>
      <t>HFC</t>
    </r>
    <r>
      <rPr>
        <vertAlign val="subscript"/>
        <sz val="9"/>
        <rFont val="Times New Roman"/>
        <family val="1"/>
      </rPr>
      <t>S</t>
    </r>
    <r>
      <rPr>
        <sz val="9"/>
        <rFont val="新細明體"/>
        <family val="1"/>
      </rPr>
      <t>）</t>
    </r>
  </si>
  <si>
    <r>
      <t>（</t>
    </r>
    <r>
      <rPr>
        <sz val="9"/>
        <rFont val="Times New Roman"/>
        <family val="1"/>
      </rPr>
      <t>PFC</t>
    </r>
    <r>
      <rPr>
        <vertAlign val="subscript"/>
        <sz val="9"/>
        <rFont val="Times New Roman"/>
        <family val="1"/>
      </rPr>
      <t>S</t>
    </r>
    <r>
      <rPr>
        <sz val="9"/>
        <rFont val="新細明體"/>
        <family val="1"/>
      </rPr>
      <t>）</t>
    </r>
  </si>
  <si>
    <r>
      <t>（</t>
    </r>
    <r>
      <rPr>
        <sz val="9"/>
        <rFont val="Times New Roman"/>
        <family val="1"/>
      </rPr>
      <t>SF</t>
    </r>
    <r>
      <rPr>
        <vertAlign val="subscript"/>
        <sz val="9"/>
        <rFont val="Times New Roman"/>
        <family val="1"/>
      </rPr>
      <t>6</t>
    </r>
    <r>
      <rPr>
        <sz val="9"/>
        <rFont val="新細明體"/>
        <family val="1"/>
      </rPr>
      <t>）</t>
    </r>
  </si>
  <si>
    <r>
      <t>99</t>
    </r>
    <r>
      <rPr>
        <sz val="9"/>
        <rFont val="新細明體"/>
        <family val="1"/>
      </rPr>
      <t>年</t>
    </r>
  </si>
  <si>
    <r>
      <t>100</t>
    </r>
    <r>
      <rPr>
        <sz val="9"/>
        <rFont val="新細明體"/>
        <family val="1"/>
      </rPr>
      <t>年</t>
    </r>
  </si>
  <si>
    <r>
      <t>101</t>
    </r>
    <r>
      <rPr>
        <sz val="9"/>
        <rFont val="細明體"/>
        <family val="3"/>
      </rPr>
      <t>年</t>
    </r>
  </si>
  <si>
    <t>依部門別分</t>
  </si>
  <si>
    <t>能源部門</t>
  </si>
  <si>
    <r>
      <t>103年</t>
    </r>
  </si>
  <si>
    <t>－</t>
  </si>
  <si>
    <r>
      <t>（NF</t>
    </r>
    <r>
      <rPr>
        <vertAlign val="subscript"/>
        <sz val="9"/>
        <rFont val="新細明體"/>
        <family val="1"/>
      </rPr>
      <t>3</t>
    </r>
    <r>
      <rPr>
        <sz val="9"/>
        <rFont val="新細明體"/>
        <family val="1"/>
      </rPr>
      <t>）</t>
    </r>
  </si>
  <si>
    <t>農業部門</t>
  </si>
  <si>
    <t>廢棄物部門</t>
  </si>
  <si>
    <r>
      <t>說</t>
    </r>
    <r>
      <rPr>
        <sz val="8"/>
        <rFont val="Times New Roman"/>
        <family val="1"/>
      </rPr>
      <t xml:space="preserve">        </t>
    </r>
    <r>
      <rPr>
        <sz val="8"/>
        <rFont val="新細明體"/>
        <family val="1"/>
      </rPr>
      <t>明：</t>
    </r>
    <r>
      <rPr>
        <sz val="8"/>
        <rFont val="Times New Roman"/>
        <family val="1"/>
      </rPr>
      <t>1.</t>
    </r>
    <r>
      <rPr>
        <sz val="8"/>
        <rFont val="新細明體"/>
        <family val="1"/>
      </rPr>
      <t>依據</t>
    </r>
    <r>
      <rPr>
        <sz val="8"/>
        <rFont val="Times New Roman"/>
        <family val="1"/>
      </rPr>
      <t>IPCC2006</t>
    </r>
    <r>
      <rPr>
        <sz val="8"/>
        <rFont val="新細明體"/>
        <family val="1"/>
      </rPr>
      <t>年版國家溫室氣體清冊指南計算。</t>
    </r>
  </si>
  <si>
    <r>
      <t>　　　　　</t>
    </r>
    <r>
      <rPr>
        <sz val="8"/>
        <rFont val="Times New Roman"/>
        <family val="1"/>
      </rPr>
      <t>2.HFC</t>
    </r>
    <r>
      <rPr>
        <sz val="8"/>
        <rFont val="新細明體"/>
        <family val="1"/>
      </rPr>
      <t>主要之排放源自工業製程及產品使用部門，包括化學工業之含氟化合物生產為最大比例、其次為半導體、冷凍空調及
　　　　　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滅火器，</t>
    </r>
    <r>
      <rPr>
        <sz val="8"/>
        <rFont val="Times New Roman"/>
        <family val="1"/>
      </rPr>
      <t>2004</t>
    </r>
    <r>
      <rPr>
        <sz val="8"/>
        <rFont val="新細明體"/>
        <family val="1"/>
      </rPr>
      <t>年起國內已無生產</t>
    </r>
    <r>
      <rPr>
        <sz val="8"/>
        <rFont val="Times New Roman"/>
        <family val="1"/>
      </rPr>
      <t>HCFC-22</t>
    </r>
    <r>
      <rPr>
        <sz val="8"/>
        <rFont val="新細明體"/>
        <family val="1"/>
      </rPr>
      <t>。</t>
    </r>
  </si>
  <si>
    <r>
      <t>104年</t>
    </r>
  </si>
  <si>
    <t>二氧化碳</t>
  </si>
  <si>
    <t>氧化亞氮</t>
  </si>
  <si>
    <t>氫氟碳化物</t>
  </si>
  <si>
    <t>全氟碳化物</t>
  </si>
  <si>
    <t>六氟化硫</t>
  </si>
  <si>
    <r>
      <t>甲</t>
    </r>
    <r>
      <rPr>
        <sz val="9"/>
        <rFont val="新細明體"/>
        <family val="1"/>
      </rPr>
      <t>烷</t>
    </r>
  </si>
  <si>
    <r>
      <t>105年</t>
    </r>
  </si>
  <si>
    <r>
      <rPr>
        <sz val="14"/>
        <rFont val="新細明體"/>
        <family val="1"/>
      </rPr>
      <t>表</t>
    </r>
    <r>
      <rPr>
        <sz val="14"/>
        <rFont val="Times New Roman"/>
        <family val="1"/>
      </rPr>
      <t xml:space="preserve">1.5  </t>
    </r>
    <r>
      <rPr>
        <sz val="14"/>
        <rFont val="新細明體"/>
        <family val="1"/>
      </rPr>
      <t>溫室氣體排放量</t>
    </r>
  </si>
  <si>
    <r>
      <t>106年</t>
    </r>
  </si>
  <si>
    <r>
      <t>107年</t>
    </r>
  </si>
  <si>
    <r>
      <t>108年</t>
    </r>
  </si>
  <si>
    <t>資料來源：行政院環境保護署、經濟部能源局</t>
  </si>
</sst>
</file>

<file path=xl/styles.xml><?xml version="1.0" encoding="utf-8"?>
<styleSheet xmlns="http://schemas.openxmlformats.org/spreadsheetml/2006/main">
  <numFmts count="3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_ "/>
    <numFmt numFmtId="177" formatCode="#,##0.0_);[Red]\(#,##0.0\)"/>
    <numFmt numFmtId="178" formatCode="#,##0.0_ ;[Red]\-#,##0.0\ "/>
    <numFmt numFmtId="179" formatCode="0.0_ "/>
    <numFmt numFmtId="180" formatCode="#,##0_);[Red]\(#,##0\)"/>
    <numFmt numFmtId="181" formatCode="#,##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#,##0.0"/>
    <numFmt numFmtId="186" formatCode="0.000"/>
    <numFmt numFmtId="187" formatCode="0.0"/>
    <numFmt numFmtId="188" formatCode="#,##0.00_ "/>
    <numFmt numFmtId="189" formatCode="_-* #,##0.0_-;\-* #,##0.0_-;_-* &quot;-&quot;??_-;_-@_-"/>
    <numFmt numFmtId="190" formatCode="_-* #,##0_-;\-* #,##0_-;_-* &quot;-&quot;??_-;_-@_-"/>
    <numFmt numFmtId="191" formatCode="#,##0.0000000_ "/>
    <numFmt numFmtId="192" formatCode="0.0%"/>
    <numFmt numFmtId="193" formatCode="[$€-2]\ #,##0.00_);[Red]\([$€-2]\ #,##0.00\)"/>
    <numFmt numFmtId="194" formatCode="0.0_);[Red]\(0.0\)"/>
    <numFmt numFmtId="195" formatCode="#,##0_ ;[Red]\-#,##0\ "/>
    <numFmt numFmtId="196" formatCode="0_);[Red]\(0\)"/>
    <numFmt numFmtId="197" formatCode="0_ "/>
    <numFmt numFmtId="198" formatCode="0.00_ "/>
    <numFmt numFmtId="199" formatCode="#\ ###\ ##0\ "/>
    <numFmt numFmtId="200" formatCode="_-* #,##0.0_-;\-* #,##0.0_-;_-* &quot;-&quot;?_-;_-@_-"/>
  </numFmts>
  <fonts count="34">
    <font>
      <sz val="12"/>
      <name val="新細明體"/>
      <family val="1"/>
    </font>
    <font>
      <sz val="9"/>
      <name val="新細明體"/>
      <family val="1"/>
    </font>
    <font>
      <sz val="8"/>
      <name val="新細明體"/>
      <family val="1"/>
    </font>
    <font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vertAlign val="subscript"/>
      <sz val="8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vertAlign val="subscript"/>
      <sz val="9"/>
      <name val="Times New Roman"/>
      <family val="1"/>
    </font>
    <font>
      <sz val="12"/>
      <color indexed="8"/>
      <name val="新細明體"/>
      <family val="1"/>
    </font>
    <font>
      <sz val="12"/>
      <color indexed="27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27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name val="細明體"/>
      <family val="3"/>
    </font>
    <font>
      <vertAlign val="subscript"/>
      <sz val="9"/>
      <name val="新細明體"/>
      <family val="1"/>
    </font>
    <font>
      <sz val="14"/>
      <name val="新細明體"/>
      <family val="1"/>
    </font>
    <font>
      <sz val="14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2" borderId="0" applyNumberFormat="0" applyBorder="0" applyAlignment="0" applyProtection="0"/>
    <xf numFmtId="0" fontId="13" fillId="5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3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4" fillId="3" borderId="0" applyNumberFormat="0" applyBorder="0" applyAlignment="0" applyProtection="0"/>
    <xf numFmtId="4" fontId="8" fillId="0" borderId="1" applyFill="0" applyBorder="0" applyProtection="0">
      <alignment horizontal="right" vertical="center"/>
    </xf>
    <xf numFmtId="4" fontId="9" fillId="0" borderId="2" applyFill="0" applyBorder="0" applyProtection="0">
      <alignment horizontal="right" vertical="center"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5" fillId="8" borderId="0" applyNumberFormat="0" applyBorder="0" applyAlignment="0" applyProtection="0"/>
    <xf numFmtId="0" fontId="16" fillId="0" borderId="3" applyNumberFormat="0" applyFill="0" applyAlignment="0" applyProtection="0"/>
    <xf numFmtId="0" fontId="17" fillId="11" borderId="0" applyNumberFormat="0" applyBorder="0" applyAlignment="0" applyProtection="0"/>
    <xf numFmtId="9" fontId="0" fillId="0" borderId="0" applyFont="0" applyFill="0" applyBorder="0" applyAlignment="0" applyProtection="0"/>
    <xf numFmtId="0" fontId="18" fillId="2" borderId="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5" applyNumberFormat="0" applyFill="0" applyAlignment="0" applyProtection="0"/>
    <xf numFmtId="0" fontId="0" fillId="4" borderId="6" applyNumberFormat="0" applyFont="0" applyAlignment="0" applyProtection="0"/>
    <xf numFmtId="0" fontId="1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4" fillId="10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0" borderId="0" applyNumberFormat="0" applyBorder="0" applyAlignment="0" applyProtection="0"/>
    <xf numFmtId="0" fontId="14" fillId="1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25" fillId="3" borderId="4" applyNumberFormat="0" applyAlignment="0" applyProtection="0"/>
    <xf numFmtId="0" fontId="26" fillId="2" borderId="10" applyNumberFormat="0" applyAlignment="0" applyProtection="0"/>
    <xf numFmtId="0" fontId="27" fillId="16" borderId="11" applyNumberFormat="0" applyAlignment="0" applyProtection="0"/>
    <xf numFmtId="0" fontId="28" fillId="17" borderId="0" applyNumberFormat="0" applyBorder="0" applyAlignment="0" applyProtection="0"/>
    <xf numFmtId="0" fontId="29" fillId="0" borderId="0" applyNumberFormat="0" applyFill="0" applyBorder="0" applyAlignment="0" applyProtection="0"/>
  </cellStyleXfs>
  <cellXfs count="36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41" fontId="7" fillId="0" borderId="12" xfId="0" applyNumberFormat="1" applyFont="1" applyBorder="1" applyAlignment="1">
      <alignment horizontal="right"/>
    </xf>
    <xf numFmtId="0" fontId="5" fillId="0" borderId="12" xfId="0" applyFont="1" applyBorder="1" applyAlignment="1">
      <alignment horizontal="right" vertical="center"/>
    </xf>
    <xf numFmtId="0" fontId="7" fillId="0" borderId="13" xfId="0" applyFont="1" applyBorder="1" applyAlignment="1">
      <alignment horizontal="center" wrapText="1"/>
    </xf>
    <xf numFmtId="0" fontId="2" fillId="0" borderId="0" xfId="0" applyFont="1" applyAlignment="1">
      <alignment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41" fontId="9" fillId="0" borderId="0" xfId="0" applyNumberFormat="1" applyFont="1" applyBorder="1" applyAlignment="1">
      <alignment horizontal="right"/>
    </xf>
    <xf numFmtId="41" fontId="9" fillId="0" borderId="0" xfId="0" applyNumberFormat="1" applyFont="1" applyFill="1" applyBorder="1" applyAlignment="1">
      <alignment horizontal="right"/>
    </xf>
    <xf numFmtId="0" fontId="5" fillId="0" borderId="0" xfId="0" applyFont="1" applyAlignment="1">
      <alignment vertical="center"/>
    </xf>
    <xf numFmtId="41" fontId="8" fillId="0" borderId="0" xfId="0" applyNumberFormat="1" applyFont="1" applyFill="1" applyBorder="1" applyAlignment="1">
      <alignment horizontal="right"/>
    </xf>
    <xf numFmtId="41" fontId="8" fillId="0" borderId="0" xfId="0" applyNumberFormat="1" applyFont="1" applyBorder="1" applyAlignment="1">
      <alignment horizontal="right"/>
    </xf>
    <xf numFmtId="0" fontId="30" fillId="0" borderId="16" xfId="0" applyFont="1" applyBorder="1" applyAlignment="1">
      <alignment horizontal="left" wrapText="1"/>
    </xf>
    <xf numFmtId="0" fontId="30" fillId="0" borderId="16" xfId="0" applyFont="1" applyBorder="1" applyAlignment="1">
      <alignment horizontal="left" wrapText="1" indent="1"/>
    </xf>
    <xf numFmtId="41" fontId="3" fillId="0" borderId="0" xfId="0" applyNumberFormat="1" applyFont="1" applyAlignment="1">
      <alignment vertical="center"/>
    </xf>
    <xf numFmtId="41" fontId="30" fillId="0" borderId="0" xfId="0" applyNumberFormat="1" applyFont="1" applyBorder="1" applyAlignment="1">
      <alignment horizontal="right"/>
    </xf>
    <xf numFmtId="0" fontId="9" fillId="0" borderId="16" xfId="0" applyFont="1" applyBorder="1" applyAlignment="1">
      <alignment wrapText="1"/>
    </xf>
    <xf numFmtId="0" fontId="3" fillId="0" borderId="12" xfId="0" applyFont="1" applyBorder="1" applyAlignment="1">
      <alignment vertical="center"/>
    </xf>
    <xf numFmtId="0" fontId="1" fillId="0" borderId="17" xfId="0" applyFont="1" applyBorder="1" applyAlignment="1">
      <alignment horizontal="center" vertical="center" wrapText="1"/>
    </xf>
    <xf numFmtId="189" fontId="3" fillId="0" borderId="0" xfId="0" applyNumberFormat="1" applyFont="1" applyAlignment="1">
      <alignment vertical="center"/>
    </xf>
    <xf numFmtId="0" fontId="2" fillId="0" borderId="0" xfId="0" applyFont="1" applyBorder="1" applyAlignment="1">
      <alignment horizontal="justify" vertical="center" wrapText="1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8" xfId="0" applyFont="1" applyBorder="1" applyAlignment="1">
      <alignment horizontal="justify" vertical="center" wrapText="1"/>
    </xf>
    <xf numFmtId="0" fontId="2" fillId="0" borderId="18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Bold GHG Numbers (0.00)" xfId="33"/>
    <cellStyle name="Normal GHG Numbers (0.00)" xfId="34"/>
    <cellStyle name="Comma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I1"/>
    </sheetView>
  </sheetViews>
  <sheetFormatPr defaultColWidth="9.00390625" defaultRowHeight="16.5"/>
  <cols>
    <col min="1" max="1" width="12.75390625" style="2" customWidth="1"/>
    <col min="2" max="4" width="10.625" style="2" customWidth="1"/>
    <col min="5" max="5" width="8.125" style="2" customWidth="1"/>
    <col min="6" max="7" width="9.00390625" style="2" customWidth="1"/>
    <col min="8" max="9" width="8.125" style="2" customWidth="1"/>
    <col min="10" max="10" width="9.50390625" style="2" bestFit="1" customWidth="1"/>
    <col min="11" max="16384" width="9.00390625" style="2" customWidth="1"/>
  </cols>
  <sheetData>
    <row r="1" spans="1:9" ht="19.5" customHeight="1">
      <c r="A1" s="27" t="s">
        <v>31</v>
      </c>
      <c r="B1" s="27"/>
      <c r="C1" s="27"/>
      <c r="D1" s="27"/>
      <c r="E1" s="27"/>
      <c r="F1" s="27"/>
      <c r="G1" s="27"/>
      <c r="H1" s="27"/>
      <c r="I1" s="27"/>
    </row>
    <row r="2" spans="1:9" ht="17.25" customHeight="1" thickBot="1">
      <c r="A2" s="1"/>
      <c r="B2" s="1"/>
      <c r="C2" s="1"/>
      <c r="I2" s="4" t="s">
        <v>3</v>
      </c>
    </row>
    <row r="3" spans="1:9" ht="33" customHeight="1">
      <c r="A3" s="32"/>
      <c r="B3" s="34" t="s">
        <v>4</v>
      </c>
      <c r="C3" s="7" t="s">
        <v>24</v>
      </c>
      <c r="D3" s="7" t="s">
        <v>29</v>
      </c>
      <c r="E3" s="7" t="s">
        <v>25</v>
      </c>
      <c r="F3" s="7" t="s">
        <v>26</v>
      </c>
      <c r="G3" s="7" t="s">
        <v>27</v>
      </c>
      <c r="H3" s="7" t="s">
        <v>28</v>
      </c>
      <c r="I3" s="21" t="s">
        <v>0</v>
      </c>
    </row>
    <row r="4" spans="1:9" ht="16.5" customHeight="1">
      <c r="A4" s="33"/>
      <c r="B4" s="35"/>
      <c r="C4" s="8" t="s">
        <v>5</v>
      </c>
      <c r="D4" s="8" t="s">
        <v>6</v>
      </c>
      <c r="E4" s="8" t="s">
        <v>7</v>
      </c>
      <c r="F4" s="8" t="s">
        <v>8</v>
      </c>
      <c r="G4" s="8" t="s">
        <v>9</v>
      </c>
      <c r="H4" s="9" t="s">
        <v>10</v>
      </c>
      <c r="I4" s="9" t="s">
        <v>18</v>
      </c>
    </row>
    <row r="5" spans="1:9" ht="24" customHeight="1">
      <c r="A5" s="19" t="s">
        <v>11</v>
      </c>
      <c r="B5" s="10">
        <f aca="true" t="shared" si="0" ref="B5:B13">C5+D5+E5+F5+G5+H5+I5</f>
        <v>286961.06799999997</v>
      </c>
      <c r="C5" s="10">
        <v>270148.06799999997</v>
      </c>
      <c r="D5" s="10">
        <v>6570</v>
      </c>
      <c r="E5" s="10">
        <v>5026</v>
      </c>
      <c r="F5" s="11">
        <v>971</v>
      </c>
      <c r="G5" s="10">
        <v>1770</v>
      </c>
      <c r="H5" s="10">
        <v>2218</v>
      </c>
      <c r="I5" s="10">
        <v>258</v>
      </c>
    </row>
    <row r="6" spans="1:11" ht="43.5" customHeight="1">
      <c r="A6" s="19" t="s">
        <v>12</v>
      </c>
      <c r="B6" s="10">
        <f t="shared" si="0"/>
        <v>292608.003</v>
      </c>
      <c r="C6" s="10">
        <v>276283.003</v>
      </c>
      <c r="D6" s="10">
        <v>6226</v>
      </c>
      <c r="E6" s="10">
        <v>4927</v>
      </c>
      <c r="F6" s="11">
        <v>1053</v>
      </c>
      <c r="G6" s="10">
        <v>1781</v>
      </c>
      <c r="H6" s="10">
        <v>1918</v>
      </c>
      <c r="I6" s="10">
        <v>420</v>
      </c>
      <c r="K6" s="18"/>
    </row>
    <row r="7" spans="1:9" ht="43.5" customHeight="1">
      <c r="A7" s="19" t="s">
        <v>13</v>
      </c>
      <c r="B7" s="10">
        <f t="shared" si="0"/>
        <v>287757.93700000003</v>
      </c>
      <c r="C7" s="10">
        <v>272738.93700000003</v>
      </c>
      <c r="D7" s="10">
        <v>5890</v>
      </c>
      <c r="E7" s="10">
        <v>4841</v>
      </c>
      <c r="F7" s="11">
        <v>907</v>
      </c>
      <c r="G7" s="10">
        <v>1141</v>
      </c>
      <c r="H7" s="10">
        <v>1852</v>
      </c>
      <c r="I7" s="10">
        <v>388</v>
      </c>
    </row>
    <row r="8" spans="1:9" ht="43.5" customHeight="1">
      <c r="A8" s="19" t="s">
        <v>1</v>
      </c>
      <c r="B8" s="11">
        <f t="shared" si="0"/>
        <v>289120.554</v>
      </c>
      <c r="C8" s="10">
        <v>273796.554</v>
      </c>
      <c r="D8" s="10">
        <v>5547</v>
      </c>
      <c r="E8" s="10">
        <v>4643</v>
      </c>
      <c r="F8" s="11">
        <v>1019</v>
      </c>
      <c r="G8" s="10">
        <v>1345</v>
      </c>
      <c r="H8" s="10">
        <v>1997</v>
      </c>
      <c r="I8" s="10">
        <v>773</v>
      </c>
    </row>
    <row r="9" spans="1:9" ht="43.5" customHeight="1">
      <c r="A9" s="19" t="s">
        <v>16</v>
      </c>
      <c r="B9" s="11">
        <f t="shared" si="0"/>
        <v>291240.887</v>
      </c>
      <c r="C9" s="10">
        <v>276310.887</v>
      </c>
      <c r="D9" s="10">
        <v>5305</v>
      </c>
      <c r="E9" s="10">
        <v>4624</v>
      </c>
      <c r="F9" s="11">
        <v>1048</v>
      </c>
      <c r="G9" s="10">
        <v>1556</v>
      </c>
      <c r="H9" s="10">
        <v>1730</v>
      </c>
      <c r="I9" s="10">
        <v>667</v>
      </c>
    </row>
    <row r="10" spans="1:9" ht="43.5" customHeight="1">
      <c r="A10" s="19" t="s">
        <v>23</v>
      </c>
      <c r="B10" s="11">
        <f t="shared" si="0"/>
        <v>290073.927</v>
      </c>
      <c r="C10" s="10">
        <v>275835.927</v>
      </c>
      <c r="D10" s="10">
        <v>5093</v>
      </c>
      <c r="E10" s="10">
        <v>4593</v>
      </c>
      <c r="F10" s="11">
        <v>1020</v>
      </c>
      <c r="G10" s="10">
        <v>1347</v>
      </c>
      <c r="H10" s="10">
        <v>1523</v>
      </c>
      <c r="I10" s="10">
        <v>662</v>
      </c>
    </row>
    <row r="11" spans="1:9" ht="43.5" customHeight="1">
      <c r="A11" s="19" t="s">
        <v>30</v>
      </c>
      <c r="B11" s="11">
        <f t="shared" si="0"/>
        <v>293888.276</v>
      </c>
      <c r="C11" s="10">
        <v>279705.276</v>
      </c>
      <c r="D11" s="10">
        <v>5032</v>
      </c>
      <c r="E11" s="10">
        <v>4794</v>
      </c>
      <c r="F11" s="11">
        <v>1026</v>
      </c>
      <c r="G11" s="10">
        <v>1441</v>
      </c>
      <c r="H11" s="10">
        <v>1418</v>
      </c>
      <c r="I11" s="10">
        <v>472</v>
      </c>
    </row>
    <row r="12" spans="1:9" ht="43.5" customHeight="1">
      <c r="A12" s="19" t="s">
        <v>32</v>
      </c>
      <c r="B12" s="11">
        <f t="shared" si="0"/>
        <v>299033.642</v>
      </c>
      <c r="C12" s="10">
        <v>284820.642</v>
      </c>
      <c r="D12" s="10">
        <v>4922</v>
      </c>
      <c r="E12" s="10">
        <v>5003</v>
      </c>
      <c r="F12" s="11">
        <v>1023</v>
      </c>
      <c r="G12" s="10">
        <v>1409</v>
      </c>
      <c r="H12" s="10">
        <v>1416</v>
      </c>
      <c r="I12" s="10">
        <v>440</v>
      </c>
    </row>
    <row r="13" spans="1:9" ht="43.5" customHeight="1">
      <c r="A13" s="19" t="s">
        <v>33</v>
      </c>
      <c r="B13" s="11">
        <f t="shared" si="0"/>
        <v>297264.95</v>
      </c>
      <c r="C13" s="10">
        <v>282921.95</v>
      </c>
      <c r="D13" s="10">
        <v>4891</v>
      </c>
      <c r="E13" s="10">
        <v>5092</v>
      </c>
      <c r="F13" s="11">
        <v>1013</v>
      </c>
      <c r="G13" s="10">
        <v>1536</v>
      </c>
      <c r="H13" s="10">
        <v>1302</v>
      </c>
      <c r="I13" s="10">
        <v>509</v>
      </c>
    </row>
    <row r="14" spans="1:9" ht="43.5" customHeight="1">
      <c r="A14" s="19" t="s">
        <v>34</v>
      </c>
      <c r="B14" s="11">
        <f>C14+D14+E14+F14+G14+H14+I14</f>
        <v>287161.918</v>
      </c>
      <c r="C14" s="10">
        <v>273616.918</v>
      </c>
      <c r="D14" s="10">
        <v>4786</v>
      </c>
      <c r="E14" s="10">
        <v>4904</v>
      </c>
      <c r="F14" s="11">
        <v>1027</v>
      </c>
      <c r="G14" s="10">
        <v>1420</v>
      </c>
      <c r="H14" s="10">
        <v>935</v>
      </c>
      <c r="I14" s="10">
        <v>473</v>
      </c>
    </row>
    <row r="15" spans="1:9" ht="43.5" customHeight="1">
      <c r="A15" s="15" t="s">
        <v>14</v>
      </c>
      <c r="B15" s="13"/>
      <c r="C15" s="10"/>
      <c r="D15" s="10"/>
      <c r="E15" s="10"/>
      <c r="F15" s="13"/>
      <c r="G15" s="14"/>
      <c r="H15" s="14"/>
      <c r="I15" s="14"/>
    </row>
    <row r="16" spans="1:10" ht="43.5" customHeight="1">
      <c r="A16" s="16" t="s">
        <v>15</v>
      </c>
      <c r="B16" s="11">
        <f>C16+D16+E16</f>
        <v>260763.918</v>
      </c>
      <c r="C16" s="10">
        <v>258820.918</v>
      </c>
      <c r="D16" s="10">
        <v>717</v>
      </c>
      <c r="E16" s="10">
        <v>1226</v>
      </c>
      <c r="F16" s="18" t="s">
        <v>17</v>
      </c>
      <c r="G16" s="18" t="s">
        <v>17</v>
      </c>
      <c r="H16" s="18" t="s">
        <v>17</v>
      </c>
      <c r="I16" s="18" t="s">
        <v>17</v>
      </c>
      <c r="J16" s="17"/>
    </row>
    <row r="17" spans="1:9" ht="43.5" customHeight="1">
      <c r="A17" s="16" t="s">
        <v>2</v>
      </c>
      <c r="B17" s="11">
        <f>C17+D17+E17+F17+G17+H17+I17</f>
        <v>20395</v>
      </c>
      <c r="C17" s="10">
        <v>14553</v>
      </c>
      <c r="D17" s="10">
        <v>26</v>
      </c>
      <c r="E17" s="10">
        <v>1961</v>
      </c>
      <c r="F17" s="11">
        <v>1027</v>
      </c>
      <c r="G17" s="10">
        <v>1420</v>
      </c>
      <c r="H17" s="10">
        <v>935</v>
      </c>
      <c r="I17" s="10">
        <v>473</v>
      </c>
    </row>
    <row r="18" spans="1:9" ht="43.5" customHeight="1">
      <c r="A18" s="16" t="s">
        <v>19</v>
      </c>
      <c r="B18" s="11">
        <f>C18+D18+E18</f>
        <v>3301</v>
      </c>
      <c r="C18" s="10">
        <v>29</v>
      </c>
      <c r="D18" s="10">
        <v>1942</v>
      </c>
      <c r="E18" s="10">
        <v>1330</v>
      </c>
      <c r="F18" s="18" t="s">
        <v>17</v>
      </c>
      <c r="G18" s="18" t="s">
        <v>17</v>
      </c>
      <c r="H18" s="18" t="s">
        <v>17</v>
      </c>
      <c r="I18" s="18" t="s">
        <v>17</v>
      </c>
    </row>
    <row r="19" spans="1:9" ht="43.5" customHeight="1">
      <c r="A19" s="16" t="s">
        <v>20</v>
      </c>
      <c r="B19" s="11">
        <f>C19+D19+E19</f>
        <v>2704</v>
      </c>
      <c r="C19" s="10">
        <v>214</v>
      </c>
      <c r="D19" s="10">
        <v>2102</v>
      </c>
      <c r="E19" s="10">
        <v>388</v>
      </c>
      <c r="F19" s="18" t="s">
        <v>17</v>
      </c>
      <c r="G19" s="18" t="s">
        <v>17</v>
      </c>
      <c r="H19" s="18" t="s">
        <v>17</v>
      </c>
      <c r="I19" s="18" t="s">
        <v>17</v>
      </c>
    </row>
    <row r="20" spans="1:9" ht="3" customHeight="1" thickBot="1">
      <c r="A20" s="5"/>
      <c r="B20" s="3"/>
      <c r="C20" s="3"/>
      <c r="D20" s="3"/>
      <c r="E20" s="3"/>
      <c r="F20" s="3"/>
      <c r="G20" s="3"/>
      <c r="H20" s="3"/>
      <c r="I20" s="20"/>
    </row>
    <row r="21" spans="1:8" ht="15" customHeight="1">
      <c r="A21" s="29" t="s">
        <v>35</v>
      </c>
      <c r="B21" s="30"/>
      <c r="C21" s="30"/>
      <c r="D21" s="30"/>
      <c r="E21" s="31"/>
      <c r="F21" s="6"/>
      <c r="G21" s="6"/>
      <c r="H21" s="6"/>
    </row>
    <row r="22" spans="1:5" s="12" customFormat="1" ht="10.5" customHeight="1">
      <c r="A22" s="23" t="s">
        <v>21</v>
      </c>
      <c r="B22" s="24"/>
      <c r="C22" s="24"/>
      <c r="D22" s="24"/>
      <c r="E22" s="24"/>
    </row>
    <row r="23" spans="1:9" ht="10.5" customHeight="1">
      <c r="A23" s="23" t="s">
        <v>22</v>
      </c>
      <c r="B23" s="24"/>
      <c r="C23" s="24"/>
      <c r="D23" s="24"/>
      <c r="E23" s="24"/>
      <c r="F23" s="25"/>
      <c r="G23" s="25"/>
      <c r="H23" s="25"/>
      <c r="I23" s="26"/>
    </row>
    <row r="24" spans="1:9" ht="10.5" customHeight="1">
      <c r="A24" s="26"/>
      <c r="B24" s="26"/>
      <c r="C24" s="26"/>
      <c r="D24" s="26"/>
      <c r="E24" s="26"/>
      <c r="F24" s="26"/>
      <c r="G24" s="26"/>
      <c r="H24" s="26"/>
      <c r="I24" s="26"/>
    </row>
    <row r="25" spans="1:8" ht="10.5" customHeight="1">
      <c r="A25" s="28"/>
      <c r="B25" s="25"/>
      <c r="C25" s="25"/>
      <c r="D25" s="25"/>
      <c r="E25" s="25"/>
      <c r="F25" s="25"/>
      <c r="G25" s="25"/>
      <c r="H25" s="25"/>
    </row>
    <row r="27" spans="1:9" ht="15.75">
      <c r="A27" s="19"/>
      <c r="B27" s="22"/>
      <c r="C27" s="22"/>
      <c r="D27" s="22"/>
      <c r="E27" s="22"/>
      <c r="F27" s="22"/>
      <c r="G27" s="22"/>
      <c r="H27" s="22"/>
      <c r="I27" s="22"/>
    </row>
    <row r="28" spans="1:9" ht="15.75">
      <c r="A28" s="19"/>
      <c r="B28" s="22"/>
      <c r="C28" s="22"/>
      <c r="D28" s="22"/>
      <c r="E28" s="22"/>
      <c r="F28" s="22"/>
      <c r="G28" s="22"/>
      <c r="H28" s="22"/>
      <c r="I28" s="22"/>
    </row>
    <row r="29" spans="1:9" ht="15.75">
      <c r="A29" s="19"/>
      <c r="B29" s="22"/>
      <c r="C29" s="22"/>
      <c r="D29" s="22"/>
      <c r="E29" s="22"/>
      <c r="F29" s="22"/>
      <c r="G29" s="22"/>
      <c r="H29" s="22"/>
      <c r="I29" s="22"/>
    </row>
    <row r="30" spans="1:9" ht="15.75">
      <c r="A30" s="19"/>
      <c r="B30" s="22"/>
      <c r="C30" s="22"/>
      <c r="D30" s="22"/>
      <c r="E30" s="22"/>
      <c r="F30" s="22"/>
      <c r="G30" s="22"/>
      <c r="H30" s="22"/>
      <c r="I30" s="22"/>
    </row>
    <row r="31" spans="1:9" ht="15.75">
      <c r="A31" s="19"/>
      <c r="B31" s="22"/>
      <c r="C31" s="22"/>
      <c r="D31" s="22"/>
      <c r="E31" s="22"/>
      <c r="F31" s="22"/>
      <c r="G31" s="22"/>
      <c r="H31" s="22"/>
      <c r="I31" s="22"/>
    </row>
    <row r="33" spans="2:9" ht="15.75">
      <c r="B33" s="22"/>
      <c r="C33" s="22"/>
      <c r="D33" s="22"/>
      <c r="E33" s="22"/>
      <c r="F33" s="22"/>
      <c r="G33" s="22"/>
      <c r="H33" s="22"/>
      <c r="I33" s="22"/>
    </row>
    <row r="34" spans="2:9" ht="15.75">
      <c r="B34" s="22"/>
      <c r="C34" s="22"/>
      <c r="D34" s="22"/>
      <c r="E34" s="22"/>
      <c r="F34" s="22"/>
      <c r="G34" s="22"/>
      <c r="H34" s="22"/>
      <c r="I34" s="22"/>
    </row>
  </sheetData>
  <sheetProtection/>
  <mergeCells count="7">
    <mergeCell ref="A23:I24"/>
    <mergeCell ref="A1:I1"/>
    <mergeCell ref="A25:H25"/>
    <mergeCell ref="A22:E22"/>
    <mergeCell ref="A21:E21"/>
    <mergeCell ref="A3:A4"/>
    <mergeCell ref="B3:B4"/>
  </mergeCells>
  <printOptions horizontalCentered="1"/>
  <pageMargins left="0.7086614173228347" right="0.7086614173228347" top="0.7874015748031497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行政院主計處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中部辦公室</dc:creator>
  <cp:keywords/>
  <dc:description/>
  <cp:lastModifiedBy>白惠瑜</cp:lastModifiedBy>
  <cp:lastPrinted>2020-11-23T07:08:09Z</cp:lastPrinted>
  <dcterms:created xsi:type="dcterms:W3CDTF">2007-11-12T02:48:54Z</dcterms:created>
  <dcterms:modified xsi:type="dcterms:W3CDTF">2021-12-03T09:29:36Z</dcterms:modified>
  <cp:category/>
  <cp:version/>
  <cp:contentType/>
  <cp:contentStatus/>
</cp:coreProperties>
</file>